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335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<sst xmlns="http://schemas.openxmlformats.org/spreadsheetml/2006/main" count="75" uniqueCount="52">
  <si>
    <t>Job Site Details</t>
  </si>
  <si>
    <t>"Honeywell will not be responsible for any savings or failure to achieve the savings."</t>
  </si>
  <si>
    <t>Distributor:</t>
  </si>
  <si>
    <t>Sales Rep:</t>
  </si>
  <si>
    <t>Customer:</t>
  </si>
  <si>
    <t>Boiler Output Rating as stated in horsepower from data plate.</t>
  </si>
  <si>
    <t>Customer Contact:</t>
  </si>
  <si>
    <t xml:space="preserve">Boiler Average Firing Rate as determined by boiler operation/load. </t>
  </si>
  <si>
    <t>Customer Address:</t>
  </si>
  <si>
    <t>Boiler Efficiency as determined by combustion analyzer.</t>
  </si>
  <si>
    <t>Boiler Annual Run Hours as determined by boiler on time/usage.</t>
  </si>
  <si>
    <t>Fuel Cost as determined by supplier.</t>
  </si>
  <si>
    <t>Customer Phone:</t>
  </si>
  <si>
    <t>Customer Fax:</t>
  </si>
  <si>
    <t>Burner/Boiler Operating Values - Present</t>
  </si>
  <si>
    <t>Burner/Boiler Operating Values - Projected</t>
  </si>
  <si>
    <t>Burner/Boiler Output Rating:</t>
  </si>
  <si>
    <t>HP</t>
  </si>
  <si>
    <t>%</t>
  </si>
  <si>
    <t>Burner/Boiler Average Output:</t>
  </si>
  <si>
    <t>Burner/Boiler Average BTU Output</t>
  </si>
  <si>
    <t>BTU/Hr</t>
  </si>
  <si>
    <t>PresentBurner/Boiler Efficiency</t>
  </si>
  <si>
    <t>Burner/Boiler Average BTU Input</t>
  </si>
  <si>
    <t>Burner/Boiler Annual Run Hours:</t>
  </si>
  <si>
    <t>Hours</t>
  </si>
  <si>
    <t>Fuel Cost:</t>
  </si>
  <si>
    <t>$ per Therm</t>
  </si>
  <si>
    <t>Annual Fuel Cost:</t>
  </si>
  <si>
    <t>Projected Annual Fuel Savings</t>
  </si>
  <si>
    <r>
      <t>Removal of Linkage Wear</t>
    </r>
    <r>
      <rPr>
        <b/>
        <sz val="10"/>
        <rFont val="Arial"/>
        <family val="2"/>
      </rPr>
      <t>* (0 to 1.0)</t>
    </r>
  </si>
  <si>
    <t>Projected Installation Cost</t>
  </si>
  <si>
    <r>
      <t>Improved Combustion</t>
    </r>
    <r>
      <rPr>
        <b/>
        <sz val="10"/>
        <rFont val="Arial"/>
        <family val="2"/>
      </rPr>
      <t>** (.5 to 3.0)</t>
    </r>
  </si>
  <si>
    <r>
      <t>Increased Turndown</t>
    </r>
    <r>
      <rPr>
        <b/>
        <sz val="10"/>
        <rFont val="Arial"/>
        <family val="2"/>
      </rPr>
      <t>*** (.5 to 1.5)</t>
    </r>
  </si>
  <si>
    <t>Projected Return on Investment</t>
  </si>
  <si>
    <t>year(s)</t>
  </si>
  <si>
    <t>Total Efficiency Savings</t>
  </si>
  <si>
    <t xml:space="preserve">NOTE: These are estimated savings.  For dual fuel systems, calculate savings for each fuel for a total savings.  </t>
  </si>
  <si>
    <t>*Linkage systems have wear over time.</t>
  </si>
  <si>
    <t>*Linkage less systems have no hysteresis across actuator stroke, 0.1% accuracy.</t>
  </si>
  <si>
    <t>**Linkage systems can not maintain consistent excess air across the firing curve.</t>
  </si>
  <si>
    <t>**Linkage less systems can maintain consistent excess air across the firing curve, reducing stack temperature and emmissions.</t>
  </si>
  <si>
    <t>**Some installations may realize greater improvements in efficiency.</t>
  </si>
  <si>
    <t>***Linkage systems lite-off and minimum modulation positions are typically the same.</t>
  </si>
  <si>
    <t xml:space="preserve">***Linkage less system lite-off and minimum modulation positions are independant, increased turndown. </t>
  </si>
  <si>
    <t>Footnotes</t>
  </si>
  <si>
    <t xml:space="preserve"># Projected Burner/Boiler Efficiency Savings </t>
  </si>
  <si>
    <t>Definitions for Input Variables</t>
  </si>
  <si>
    <t xml:space="preserve">           BURNER/BOILER EFFICIENCY CALCULATIONS</t>
  </si>
  <si>
    <t xml:space="preserve">        Error messages will disappear when data is entered</t>
  </si>
  <si>
    <r>
      <t>Projected Burner/Boiler Efficiency</t>
    </r>
    <r>
      <rPr>
        <b/>
        <sz val="10"/>
        <rFont val="Arial"/>
        <family val="2"/>
      </rPr>
      <t xml:space="preserve"> #</t>
    </r>
  </si>
  <si>
    <t>Burner/Boiler Average Load: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</si>
</sst>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E+00"/>
    <numFmt numFmtId="168" formatCode="#,##0.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165" fontId="0" fillId="2" borderId="0" xfId="0" applyNumberFormat="1" applyFill="1" applyBorder="1" applyAlignment="1" applyProtection="1">
      <alignment/>
      <protection/>
    </xf>
    <xf numFmtId="164" fontId="0" fillId="2" borderId="0" xfId="0" applyNumberFormat="1" applyFill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1" fillId="2" borderId="0" xfId="0" applyNumberFormat="1" applyFont="1" applyFill="1" applyBorder="1" applyAlignment="1" applyProtection="1">
      <alignment/>
      <protection/>
    </xf>
    <xf numFmtId="168" fontId="0" fillId="2" borderId="0" xfId="0" applyNumberFormat="1" applyFill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12" xfId="0" applyFont="1" applyBorder="1" applyAlignment="1" applyProtection="1">
      <alignment/>
      <protection locked="0"/>
    </xf>
    <xf numFmtId="0" fontId="0" fillId="0" borderId="8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>
      <alignment/>
    </xf>
    <xf numFmtId="0" fontId="0" fillId="1" borderId="0" xfId="0" applyFill="1" applyAlignment="1" applyProtection="1">
      <alignment/>
      <protection locked="0"/>
    </xf>
    <xf numFmtId="0" fontId="0" fillId="1" borderId="9" xfId="0" applyFill="1" applyBorder="1" applyAlignment="1" applyProtection="1">
      <alignment/>
      <protection locked="0"/>
    </xf>
    <xf numFmtId="0" fontId="0" fillId="1" borderId="5" xfId="0" applyFill="1" applyBorder="1" applyAlignment="1" applyProtection="1">
      <alignment/>
      <protection locked="0"/>
    </xf>
    <xf numFmtId="0" fontId="0" fillId="1" borderId="10" xfId="0" applyFill="1" applyBorder="1" applyAlignment="1" applyProtection="1">
      <alignment/>
      <protection locked="0"/>
    </xf>
    <xf numFmtId="0" fontId="0" fillId="1" borderId="0" xfId="0" applyFill="1" applyBorder="1" applyAlignment="1" applyProtection="1">
      <alignment/>
      <protection locked="0"/>
    </xf>
    <xf numFmtId="164" fontId="0" fillId="1" borderId="0" xfId="0" applyNumberFormat="1" applyFill="1" applyBorder="1" applyAlignment="1" applyProtection="1">
      <alignment/>
      <protection locked="0"/>
    </xf>
    <xf numFmtId="165" fontId="0" fillId="1" borderId="0" xfId="0" applyNumberFormat="1" applyFill="1" applyBorder="1" applyAlignment="1" applyProtection="1">
      <alignment/>
      <protection locked="0"/>
    </xf>
    <xf numFmtId="164" fontId="1" fillId="1" borderId="0" xfId="0" applyNumberFormat="1" applyFont="1" applyFill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8">
      <selection activeCell="E16" sqref="E16"/>
    </sheetView>
  </sheetViews>
  <sheetFormatPr defaultColWidth="9.140625" defaultRowHeight="12.75"/>
  <cols>
    <col min="5" max="6" width="12.7109375" style="0" customWidth="1"/>
    <col min="10" max="10" width="6.7109375" style="0" customWidth="1"/>
    <col min="11" max="11" width="12.7109375" style="0" customWidth="1"/>
  </cols>
  <sheetData>
    <row r="1" spans="1:13" ht="13.5" thickBot="1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</row>
    <row r="2" spans="1:14" ht="13.5" thickTop="1">
      <c r="A2" s="9" t="s">
        <v>0</v>
      </c>
      <c r="B2" s="11"/>
      <c r="C2" s="4"/>
      <c r="D2" s="4"/>
      <c r="E2" s="5"/>
      <c r="F2" s="4"/>
      <c r="G2" s="3"/>
      <c r="H2" s="1"/>
      <c r="I2" s="32" t="s">
        <v>47</v>
      </c>
      <c r="J2" s="33"/>
      <c r="K2" s="31"/>
      <c r="L2" s="5"/>
      <c r="M2" s="5"/>
      <c r="N2" s="13"/>
    </row>
    <row r="3" spans="1:14" ht="12.75">
      <c r="A3" s="6" t="s">
        <v>2</v>
      </c>
      <c r="B3" s="1"/>
      <c r="C3" s="36"/>
      <c r="D3" s="36"/>
      <c r="E3" s="36"/>
      <c r="F3" s="36"/>
      <c r="G3" s="37"/>
      <c r="H3" s="1"/>
      <c r="I3" s="6" t="s">
        <v>5</v>
      </c>
      <c r="N3" s="14"/>
    </row>
    <row r="4" spans="1:14" ht="12.75">
      <c r="A4" s="6" t="s">
        <v>3</v>
      </c>
      <c r="B4" s="1"/>
      <c r="C4" s="36"/>
      <c r="D4" s="36"/>
      <c r="E4" s="36"/>
      <c r="F4" s="36"/>
      <c r="G4" s="37"/>
      <c r="H4" s="1"/>
      <c r="I4" s="6" t="s">
        <v>7</v>
      </c>
      <c r="N4" s="14"/>
    </row>
    <row r="5" spans="1:14" ht="12.75">
      <c r="A5" s="6" t="s">
        <v>4</v>
      </c>
      <c r="B5" s="1"/>
      <c r="C5" s="36"/>
      <c r="D5" s="36"/>
      <c r="E5" s="36"/>
      <c r="F5" s="36"/>
      <c r="G5" s="37"/>
      <c r="H5" s="1"/>
      <c r="I5" s="6" t="s">
        <v>9</v>
      </c>
      <c r="N5" s="14"/>
    </row>
    <row r="6" spans="1:14" ht="12.75">
      <c r="A6" s="6" t="s">
        <v>6</v>
      </c>
      <c r="B6" s="1"/>
      <c r="C6" s="36"/>
      <c r="D6" s="36"/>
      <c r="E6" s="36"/>
      <c r="F6" s="36"/>
      <c r="G6" s="37"/>
      <c r="H6" s="1"/>
      <c r="I6" s="6" t="s">
        <v>10</v>
      </c>
      <c r="N6" s="14"/>
    </row>
    <row r="7" spans="1:14" ht="12.75">
      <c r="A7" s="6" t="s">
        <v>8</v>
      </c>
      <c r="B7" s="1"/>
      <c r="C7" s="36"/>
      <c r="D7" s="36"/>
      <c r="E7" s="36"/>
      <c r="F7" s="36"/>
      <c r="G7" s="37"/>
      <c r="H7" s="1"/>
      <c r="I7" s="6" t="s">
        <v>11</v>
      </c>
      <c r="J7" s="1"/>
      <c r="K7" s="1"/>
      <c r="L7" s="1"/>
      <c r="M7" s="1"/>
      <c r="N7" s="14"/>
    </row>
    <row r="8" spans="1:14" ht="12.75">
      <c r="A8" s="6"/>
      <c r="B8" s="1"/>
      <c r="C8" s="36"/>
      <c r="D8" s="36"/>
      <c r="E8" s="36"/>
      <c r="F8" s="36"/>
      <c r="G8" s="37"/>
      <c r="H8" s="1"/>
      <c r="I8" s="6"/>
      <c r="J8" s="1"/>
      <c r="K8" s="1"/>
      <c r="L8" s="1"/>
      <c r="M8" s="1"/>
      <c r="N8" s="14"/>
    </row>
    <row r="9" spans="1:14" ht="12.75">
      <c r="A9" s="6"/>
      <c r="B9" s="1"/>
      <c r="C9" s="36"/>
      <c r="D9" s="36"/>
      <c r="E9" s="36"/>
      <c r="F9" s="36"/>
      <c r="G9" s="37"/>
      <c r="H9" s="1"/>
      <c r="I9" s="17" t="s">
        <v>49</v>
      </c>
      <c r="J9" s="1"/>
      <c r="K9" s="1"/>
      <c r="L9" s="1"/>
      <c r="M9" s="1"/>
      <c r="N9" s="14"/>
    </row>
    <row r="10" spans="1:14" ht="12.75">
      <c r="A10" s="6" t="s">
        <v>12</v>
      </c>
      <c r="B10" s="1"/>
      <c r="C10" s="36"/>
      <c r="D10" s="36"/>
      <c r="E10" s="36"/>
      <c r="F10" s="36"/>
      <c r="G10" s="37"/>
      <c r="H10" s="1"/>
      <c r="I10" s="6"/>
      <c r="J10" s="1"/>
      <c r="K10" s="1"/>
      <c r="L10" s="1"/>
      <c r="M10" s="1"/>
      <c r="N10" s="14"/>
    </row>
    <row r="11" spans="1:14" ht="13.5" thickBot="1">
      <c r="A11" s="7" t="s">
        <v>13</v>
      </c>
      <c r="B11" s="8"/>
      <c r="C11" s="38"/>
      <c r="D11" s="38"/>
      <c r="E11" s="38"/>
      <c r="F11" s="38"/>
      <c r="G11" s="39"/>
      <c r="H11" s="1"/>
      <c r="I11" s="7"/>
      <c r="J11" s="8"/>
      <c r="K11" s="8"/>
      <c r="L11" s="8"/>
      <c r="M11" s="8"/>
      <c r="N11" s="15"/>
    </row>
    <row r="12" spans="1:13" ht="14.25" thickBot="1" thickTop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ht="13.5" thickTop="1">
      <c r="A13" s="16"/>
      <c r="B13" s="4"/>
      <c r="C13" s="5"/>
      <c r="D13" s="5"/>
      <c r="E13" s="34" t="s">
        <v>48</v>
      </c>
      <c r="F13" s="33"/>
      <c r="G13" s="10"/>
      <c r="H13" s="10"/>
      <c r="I13" s="11"/>
      <c r="J13" s="4"/>
      <c r="K13" s="4"/>
      <c r="L13" s="4"/>
      <c r="M13" s="4"/>
      <c r="N13" s="13"/>
    </row>
    <row r="14" spans="1:14" ht="12.75">
      <c r="A14" s="6"/>
      <c r="B14" s="18"/>
      <c r="C14" s="29"/>
      <c r="D14" s="29"/>
      <c r="E14" s="19"/>
      <c r="F14" s="18"/>
      <c r="G14" s="18"/>
      <c r="H14" s="18"/>
      <c r="I14" s="18"/>
      <c r="J14" s="18"/>
      <c r="K14" s="18"/>
      <c r="L14" s="18"/>
      <c r="M14" s="18"/>
      <c r="N14" s="14"/>
    </row>
    <row r="15" spans="1:14" ht="12.75">
      <c r="A15" s="17" t="s">
        <v>14</v>
      </c>
      <c r="B15" s="18"/>
      <c r="C15" s="18"/>
      <c r="D15" s="18"/>
      <c r="E15" s="18"/>
      <c r="F15" s="18"/>
      <c r="G15" s="19" t="s">
        <v>15</v>
      </c>
      <c r="H15" s="18"/>
      <c r="I15" s="18"/>
      <c r="J15" s="18"/>
      <c r="K15" s="18"/>
      <c r="L15" s="18"/>
      <c r="M15" s="18"/>
      <c r="N15" s="14"/>
    </row>
    <row r="16" spans="1:14" ht="12.75">
      <c r="A16" s="6" t="s">
        <v>16</v>
      </c>
      <c r="B16" s="18"/>
      <c r="C16" s="18"/>
      <c r="D16" s="18"/>
      <c r="E16" s="40"/>
      <c r="F16" s="19" t="s">
        <v>17</v>
      </c>
      <c r="G16" s="18" t="s">
        <v>16</v>
      </c>
      <c r="H16" s="18"/>
      <c r="I16" s="18"/>
      <c r="J16" s="18"/>
      <c r="K16" s="20">
        <f>(E16)</f>
        <v>0</v>
      </c>
      <c r="L16" s="19" t="s">
        <v>17</v>
      </c>
      <c r="M16" s="18"/>
      <c r="N16" s="14"/>
    </row>
    <row r="17" spans="1:14" ht="12.75">
      <c r="A17" s="6" t="s">
        <v>51</v>
      </c>
      <c r="B17" s="18"/>
      <c r="C17" s="18"/>
      <c r="D17" s="18"/>
      <c r="E17" s="40"/>
      <c r="F17" s="19" t="s">
        <v>18</v>
      </c>
      <c r="G17" s="18" t="s">
        <v>51</v>
      </c>
      <c r="H17" s="18"/>
      <c r="I17" s="18"/>
      <c r="J17" s="18"/>
      <c r="K17" s="20">
        <f>(E17)</f>
        <v>0</v>
      </c>
      <c r="L17" s="19" t="s">
        <v>18</v>
      </c>
      <c r="M17" s="18"/>
      <c r="N17" s="14"/>
    </row>
    <row r="18" spans="1:14" ht="12.75">
      <c r="A18" s="6" t="s">
        <v>19</v>
      </c>
      <c r="B18" s="18"/>
      <c r="C18" s="18"/>
      <c r="D18" s="18"/>
      <c r="E18" s="21">
        <f>(E16*E17)/100</f>
        <v>0</v>
      </c>
      <c r="F18" s="19" t="s">
        <v>17</v>
      </c>
      <c r="G18" s="18" t="s">
        <v>19</v>
      </c>
      <c r="H18" s="18"/>
      <c r="I18" s="18"/>
      <c r="J18" s="18"/>
      <c r="K18" s="21">
        <f>(K16*K17)/100</f>
        <v>0</v>
      </c>
      <c r="L18" s="19" t="s">
        <v>17</v>
      </c>
      <c r="M18" s="18"/>
      <c r="N18" s="14"/>
    </row>
    <row r="19" spans="1:14" ht="12.75">
      <c r="A19" s="6" t="s">
        <v>20</v>
      </c>
      <c r="B19" s="18"/>
      <c r="C19" s="18"/>
      <c r="D19" s="18"/>
      <c r="E19" s="22">
        <f>(E18*33479)</f>
        <v>0</v>
      </c>
      <c r="F19" s="19" t="s">
        <v>21</v>
      </c>
      <c r="G19" s="18" t="s">
        <v>20</v>
      </c>
      <c r="H19" s="18"/>
      <c r="I19" s="18"/>
      <c r="J19" s="18"/>
      <c r="K19" s="22">
        <f>(K18*33479)</f>
        <v>0</v>
      </c>
      <c r="L19" s="19" t="s">
        <v>21</v>
      </c>
      <c r="M19" s="18"/>
      <c r="N19" s="14"/>
    </row>
    <row r="20" spans="1:14" ht="12.75">
      <c r="A20" s="6" t="s">
        <v>22</v>
      </c>
      <c r="B20" s="18"/>
      <c r="C20" s="18"/>
      <c r="D20" s="18"/>
      <c r="E20" s="40"/>
      <c r="F20" s="19" t="s">
        <v>18</v>
      </c>
      <c r="G20" s="18" t="s">
        <v>50</v>
      </c>
      <c r="H20" s="18"/>
      <c r="I20" s="18"/>
      <c r="J20" s="18"/>
      <c r="K20" s="23">
        <f>(E30+E20)</f>
        <v>0</v>
      </c>
      <c r="L20" s="19" t="s">
        <v>18</v>
      </c>
      <c r="M20" s="18"/>
      <c r="N20" s="14"/>
    </row>
    <row r="21" spans="1:14" ht="12.75">
      <c r="A21" s="6" t="s">
        <v>23</v>
      </c>
      <c r="B21" s="18"/>
      <c r="C21" s="18"/>
      <c r="D21" s="18"/>
      <c r="E21" s="22" t="e">
        <f>(E19/E20)*100</f>
        <v>#DIV/0!</v>
      </c>
      <c r="F21" s="19" t="s">
        <v>21</v>
      </c>
      <c r="G21" s="18" t="s">
        <v>23</v>
      </c>
      <c r="H21" s="18"/>
      <c r="I21" s="18"/>
      <c r="J21" s="18"/>
      <c r="K21" s="22" t="e">
        <f>(K19/K20)*100</f>
        <v>#DIV/0!</v>
      </c>
      <c r="L21" s="19" t="s">
        <v>21</v>
      </c>
      <c r="M21" s="18"/>
      <c r="N21" s="14"/>
    </row>
    <row r="22" spans="1:14" ht="12.75">
      <c r="A22" s="6" t="s">
        <v>24</v>
      </c>
      <c r="B22" s="18"/>
      <c r="C22" s="18"/>
      <c r="D22" s="18"/>
      <c r="E22" s="40"/>
      <c r="F22" s="19" t="s">
        <v>25</v>
      </c>
      <c r="G22" s="18" t="s">
        <v>24</v>
      </c>
      <c r="H22" s="18"/>
      <c r="I22" s="18"/>
      <c r="J22" s="18"/>
      <c r="K22" s="20">
        <f>E22</f>
        <v>0</v>
      </c>
      <c r="L22" s="19" t="s">
        <v>25</v>
      </c>
      <c r="M22" s="18"/>
      <c r="N22" s="14"/>
    </row>
    <row r="23" spans="1:14" ht="12.75">
      <c r="A23" s="6" t="s">
        <v>26</v>
      </c>
      <c r="B23" s="18"/>
      <c r="C23" s="18"/>
      <c r="D23" s="18"/>
      <c r="E23" s="41"/>
      <c r="F23" s="19" t="s">
        <v>27</v>
      </c>
      <c r="G23" s="18" t="s">
        <v>26</v>
      </c>
      <c r="H23" s="18"/>
      <c r="I23" s="18"/>
      <c r="J23" s="18"/>
      <c r="K23" s="24">
        <f>(E23)</f>
        <v>0</v>
      </c>
      <c r="L23" s="19" t="s">
        <v>27</v>
      </c>
      <c r="M23" s="18"/>
      <c r="N23" s="14"/>
    </row>
    <row r="24" spans="1:14" ht="12.75">
      <c r="A24" s="6" t="s">
        <v>28</v>
      </c>
      <c r="B24" s="18"/>
      <c r="C24" s="18"/>
      <c r="D24" s="18"/>
      <c r="E24" s="25" t="e">
        <f>(E21*E22*E23)/100000</f>
        <v>#DIV/0!</v>
      </c>
      <c r="F24" s="18"/>
      <c r="G24" s="18" t="s">
        <v>28</v>
      </c>
      <c r="H24" s="18"/>
      <c r="I24" s="18"/>
      <c r="J24" s="18"/>
      <c r="K24" s="25" t="e">
        <f>(K21*K22*K23)/100000</f>
        <v>#DIV/0!</v>
      </c>
      <c r="L24" s="18"/>
      <c r="M24" s="18"/>
      <c r="N24" s="14"/>
    </row>
    <row r="25" spans="1:14" ht="12.75">
      <c r="A25" s="6"/>
      <c r="B25" s="18"/>
      <c r="C25" s="18"/>
      <c r="D25" s="18"/>
      <c r="E25" s="18"/>
      <c r="F25" s="18"/>
      <c r="G25" s="19" t="s">
        <v>29</v>
      </c>
      <c r="H25" s="18"/>
      <c r="I25" s="18"/>
      <c r="J25" s="18"/>
      <c r="K25" s="26" t="e">
        <f>E24-K24</f>
        <v>#DIV/0!</v>
      </c>
      <c r="L25" s="19"/>
      <c r="M25" s="18"/>
      <c r="N25" s="14"/>
    </row>
    <row r="26" spans="1:14" ht="12.75">
      <c r="A26" s="17" t="s">
        <v>46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</row>
    <row r="27" spans="1:14" ht="12.75">
      <c r="A27" s="6" t="s">
        <v>30</v>
      </c>
      <c r="B27" s="18"/>
      <c r="C27" s="18"/>
      <c r="D27" s="18"/>
      <c r="E27" s="42"/>
      <c r="F27" s="19" t="s">
        <v>18</v>
      </c>
      <c r="G27" s="19" t="s">
        <v>31</v>
      </c>
      <c r="H27" s="18"/>
      <c r="I27" s="18"/>
      <c r="J27" s="18"/>
      <c r="K27" s="43"/>
      <c r="L27" s="18"/>
      <c r="M27" s="18"/>
      <c r="N27" s="14"/>
    </row>
    <row r="28" spans="1:14" ht="12.75">
      <c r="A28" s="6" t="s">
        <v>32</v>
      </c>
      <c r="B28" s="18"/>
      <c r="C28" s="18"/>
      <c r="D28" s="18"/>
      <c r="E28" s="42"/>
      <c r="F28" s="19" t="s">
        <v>18</v>
      </c>
      <c r="G28" s="18"/>
      <c r="H28" s="18"/>
      <c r="I28" s="18"/>
      <c r="J28" s="18"/>
      <c r="K28" s="18"/>
      <c r="L28" s="18"/>
      <c r="M28" s="18"/>
      <c r="N28" s="14"/>
    </row>
    <row r="29" spans="1:14" ht="12.75">
      <c r="A29" s="6" t="s">
        <v>33</v>
      </c>
      <c r="B29" s="18"/>
      <c r="C29" s="18"/>
      <c r="D29" s="18"/>
      <c r="E29" s="42"/>
      <c r="F29" s="19" t="s">
        <v>18</v>
      </c>
      <c r="G29" s="19" t="s">
        <v>34</v>
      </c>
      <c r="H29" s="18"/>
      <c r="I29" s="18"/>
      <c r="J29" s="18"/>
      <c r="K29" s="27" t="e">
        <f>K27/K25</f>
        <v>#DIV/0!</v>
      </c>
      <c r="L29" s="19" t="s">
        <v>35</v>
      </c>
      <c r="M29" s="18"/>
      <c r="N29" s="14"/>
    </row>
    <row r="30" spans="1:14" ht="12.75">
      <c r="A30" s="17" t="s">
        <v>36</v>
      </c>
      <c r="B30" s="18"/>
      <c r="C30" s="18"/>
      <c r="D30" s="18"/>
      <c r="E30" s="28">
        <f>(E27+E28+E29)</f>
        <v>0</v>
      </c>
      <c r="F30" s="19" t="s">
        <v>18</v>
      </c>
      <c r="G30" s="18"/>
      <c r="H30" s="18"/>
      <c r="I30" s="18"/>
      <c r="J30" s="18"/>
      <c r="K30" s="18"/>
      <c r="L30" s="18"/>
      <c r="M30" s="18"/>
      <c r="N30" s="14"/>
    </row>
    <row r="31" spans="1:14" ht="12.75">
      <c r="A31" s="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4"/>
    </row>
    <row r="32" spans="1:14" ht="12.75">
      <c r="A32" s="17" t="s">
        <v>37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</row>
    <row r="33" spans="1:14" ht="13.5" thickBot="1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5"/>
    </row>
    <row r="34" spans="1:14" ht="14.25" thickBot="1" thickTop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9"/>
    </row>
    <row r="35" spans="1:14" ht="13.5" thickTop="1">
      <c r="A35" s="35" t="s">
        <v>45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13"/>
    </row>
    <row r="36" spans="1:14" ht="12.75">
      <c r="A36" s="30" t="s">
        <v>38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</row>
    <row r="37" spans="1:14" ht="12.75">
      <c r="A37" s="44" t="s">
        <v>39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4"/>
    </row>
    <row r="38" spans="1:14" ht="12.75">
      <c r="A38" s="17" t="s">
        <v>40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4"/>
    </row>
    <row r="39" spans="1:14" ht="12.75">
      <c r="A39" s="44" t="s">
        <v>41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4"/>
    </row>
    <row r="40" spans="1:14" ht="12.75">
      <c r="A40" s="44" t="s">
        <v>42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4"/>
    </row>
    <row r="41" spans="1:14" ht="12.75">
      <c r="A41" s="17" t="s">
        <v>43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4"/>
    </row>
    <row r="42" spans="1:14" ht="13.5" thickBot="1">
      <c r="A42" s="45" t="s">
        <v>44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5"/>
    </row>
    <row r="43" ht="13.5" thickTop="1"/>
    <row r="44" ht="12.75">
      <c r="E44" s="1" t="s">
        <v>1</v>
      </c>
    </row>
    <row r="47" ht="12.75">
      <c r="A47" s="12"/>
    </row>
    <row r="49" ht="12.75">
      <c r="A49" s="1"/>
    </row>
  </sheetData>
  <sheetProtection sheet="1" objects="1" scenarios="1"/>
  <printOptions/>
  <pageMargins left="0.25" right="0.25" top="0.5" bottom="0" header="0" footer="0.5"/>
  <pageSetup horizontalDpi="600" verticalDpi="600" orientation="landscape" r:id="rId1"/>
  <headerFooter alignWithMargins="0">
    <oddHeader>&amp;C&amp;"Arial,Bold"&amp;12Honeywell ControLinks Fuel/Combustion Efficiency Savings Worksheet&amp;10
Shaded Areas to be Filled in by User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HBCIS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Honeywell ControLinks Fuel Air Ratio Control System Cost Savings Calculator</dc:title>
  <dc:subject/>
  <dc:creator>syoung</dc:creator>
  <cp:keywords/>
  <dc:description/>
  <cp:lastModifiedBy>Beth A Rose</cp:lastModifiedBy>
  <cp:lastPrinted>2001-11-12T16:56:02Z</cp:lastPrinted>
  <dcterms:created xsi:type="dcterms:W3CDTF">2001-07-30T15:14:25Z</dcterms:created>
  <dcterms:modified xsi:type="dcterms:W3CDTF">2008-07-24T17:06:40Z</dcterms:modified>
  <cp:category/>
  <cp:version/>
  <cp:contentType/>
  <cp:contentStatus/>
</cp:coreProperties>
</file>